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Лист1!$A$1:$AS$13</definedName>
  </definedNames>
  <calcPr calcId="171026"/>
</workbook>
</file>

<file path=xl/calcChain.xml><?xml version="1.0" encoding="utf-8"?>
<calcChain xmlns="http://schemas.openxmlformats.org/spreadsheetml/2006/main">
  <c r="D13" i="1"/>
  <c r="E13"/>
  <c r="C13"/>
  <c r="F13"/>
  <c r="G11"/>
  <c r="G13"/>
  <c r="J13"/>
  <c r="K13"/>
  <c r="L11"/>
  <c r="L10"/>
  <c r="L13"/>
  <c r="O13"/>
  <c r="P13"/>
  <c r="Q11"/>
  <c r="Q10"/>
  <c r="Q13"/>
  <c r="T13"/>
  <c r="U11"/>
  <c r="U13"/>
  <c r="X13"/>
  <c r="Y11"/>
  <c r="Y10"/>
  <c r="Y13"/>
  <c r="AB12"/>
  <c r="AB11"/>
  <c r="AB10"/>
  <c r="AB13"/>
  <c r="AE13"/>
  <c r="AF12"/>
  <c r="AF11"/>
  <c r="AF10"/>
  <c r="AF13"/>
  <c r="AI13"/>
  <c r="AJ11"/>
  <c r="AJ10"/>
  <c r="AJ13"/>
  <c r="AM13"/>
  <c r="AN13"/>
  <c r="AO12"/>
  <c r="AO11"/>
  <c r="AO10"/>
  <c r="AO13"/>
  <c r="AR13"/>
  <c r="AS13"/>
  <c r="B13"/>
  <c r="H13"/>
  <c r="I13"/>
  <c r="M13"/>
  <c r="N13"/>
  <c r="R13"/>
  <c r="S13"/>
  <c r="V13"/>
  <c r="W13"/>
  <c r="Z13"/>
  <c r="AA13"/>
  <c r="AC13"/>
  <c r="AD13"/>
  <c r="AG13"/>
  <c r="AH13"/>
  <c r="AK13"/>
  <c r="AL13"/>
  <c r="AP13"/>
  <c r="AQ13"/>
  <c r="B11"/>
  <c r="B12"/>
  <c r="B10"/>
</calcChain>
</file>

<file path=xl/sharedStrings.xml><?xml version="1.0" encoding="utf-8"?>
<sst xmlns="http://schemas.openxmlformats.org/spreadsheetml/2006/main" count="38" uniqueCount="13">
  <si>
    <t>Приложение №1</t>
  </si>
  <si>
    <t>к программе комплексного развития социальной инфраструктуры сельского поселения Сергиевск муниципального района Сергиевский Самарской области на 2016-2020 годы и на период до 2040 года</t>
  </si>
  <si>
    <t xml:space="preserve">Объемы и источники финансирования </t>
  </si>
  <si>
    <t>программы комплексного развития социальной инфраструктуры сельского поселения Сергиевск муниципального района Сергиевский Самарской области на 2016-2020 годы и на период до 2040 года.</t>
  </si>
  <si>
    <t>Наименование показателя</t>
  </si>
  <si>
    <t>Итого</t>
  </si>
  <si>
    <t>Финансирование по годам</t>
  </si>
  <si>
    <t>Всего</t>
  </si>
  <si>
    <t>Областной бюджет</t>
  </si>
  <si>
    <t>Местный бюджет</t>
  </si>
  <si>
    <t>Строительство учреждений культуры</t>
  </si>
  <si>
    <t>Проведение реконструкции в учреждениях культуры;</t>
  </si>
  <si>
    <t>Строительство образовательных учреждений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</si>
</sst>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view="pageBreakPreview" topLeftCell="AB1" zoomScale="60" workbookViewId="0">
      <selection activeCell="AP2" sqref="AP2:AS2"/>
    </sheetView>
  </sheetViews>
  <sheetFormatPr defaultRowHeight="12.75"/>
  <cols>
    <col min="1" max="1" width="22" style="1" customWidth="1"/>
    <col min="2" max="2" width="14.42578125" style="1" bestFit="1" customWidth="1"/>
    <col min="3" max="6" width="7.28515625" style="1" bestFit="1" customWidth="1"/>
    <col min="7" max="7" width="13" style="1" bestFit="1" customWidth="1"/>
    <col min="8" max="8" width="14" style="1" bestFit="1" customWidth="1"/>
    <col min="9" max="9" width="12" style="1" bestFit="1" customWidth="1"/>
    <col min="10" max="11" width="7.28515625" style="1" bestFit="1" customWidth="1"/>
    <col min="12" max="12" width="13" style="1" bestFit="1" customWidth="1"/>
    <col min="13" max="13" width="14" style="1" bestFit="1" customWidth="1"/>
    <col min="14" max="14" width="13" style="1" bestFit="1" customWidth="1"/>
    <col min="15" max="15" width="7.5703125" style="1" customWidth="1"/>
    <col min="16" max="16" width="7.28515625" style="1" bestFit="1" customWidth="1"/>
    <col min="17" max="17" width="13" style="1" bestFit="1" customWidth="1"/>
    <col min="18" max="18" width="14" style="1" bestFit="1" customWidth="1"/>
    <col min="19" max="19" width="13" style="1" bestFit="1" customWidth="1"/>
    <col min="20" max="20" width="7.28515625" style="1" bestFit="1" customWidth="1"/>
    <col min="21" max="21" width="13" style="1" bestFit="1" customWidth="1"/>
    <col min="22" max="22" width="14" style="1" bestFit="1" customWidth="1"/>
    <col min="23" max="23" width="12" style="1" bestFit="1" customWidth="1"/>
    <col min="24" max="24" width="7.28515625" style="1" customWidth="1"/>
    <col min="25" max="25" width="13" style="1" bestFit="1" customWidth="1"/>
    <col min="26" max="26" width="14" style="1" bestFit="1" customWidth="1"/>
    <col min="27" max="27" width="13" style="1" bestFit="1" customWidth="1"/>
    <col min="28" max="29" width="14.42578125" style="1" bestFit="1" customWidth="1"/>
    <col min="30" max="32" width="13" style="1" bestFit="1" customWidth="1"/>
    <col min="33" max="33" width="14" style="1" bestFit="1" customWidth="1"/>
    <col min="34" max="34" width="13" style="1" bestFit="1" customWidth="1"/>
    <col min="35" max="35" width="8.42578125" style="1" customWidth="1"/>
    <col min="36" max="36" width="13" style="1" bestFit="1" customWidth="1"/>
    <col min="37" max="37" width="14" style="1" bestFit="1" customWidth="1"/>
    <col min="38" max="38" width="13" style="1" bestFit="1" customWidth="1"/>
    <col min="39" max="39" width="7.28515625" style="1" customWidth="1"/>
    <col min="40" max="40" width="7.28515625" style="1" bestFit="1" customWidth="1"/>
    <col min="41" max="41" width="13" style="1" bestFit="1" customWidth="1"/>
    <col min="42" max="42" width="14" style="1" bestFit="1" customWidth="1"/>
    <col min="43" max="43" width="13" style="1" bestFit="1" customWidth="1"/>
    <col min="44" max="44" width="8.5703125" style="1" customWidth="1"/>
    <col min="45" max="45" width="7.28515625" style="1" bestFit="1" customWidth="1"/>
    <col min="46" max="16384" width="9.140625" style="1"/>
  </cols>
  <sheetData>
    <row r="1" spans="1:45" ht="16.5" customHeight="1">
      <c r="AN1" s="11"/>
      <c r="AP1" s="25" t="s">
        <v>0</v>
      </c>
      <c r="AQ1" s="25"/>
      <c r="AR1" s="25"/>
      <c r="AS1" s="25"/>
    </row>
    <row r="2" spans="1:45" ht="70.5" customHeight="1">
      <c r="AN2" s="10"/>
      <c r="AP2" s="24" t="s">
        <v>1</v>
      </c>
      <c r="AQ2" s="24"/>
      <c r="AR2" s="24"/>
      <c r="AS2" s="24"/>
    </row>
    <row r="4" spans="1:45" ht="18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ht="35.2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>
      <c r="A6" s="17"/>
      <c r="B6" s="17"/>
    </row>
    <row r="7" spans="1:45" s="2" customFormat="1" ht="18.75">
      <c r="A7" s="26" t="s">
        <v>4</v>
      </c>
      <c r="B7" s="31" t="s">
        <v>5</v>
      </c>
      <c r="C7" s="20" t="s">
        <v>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s="3" customFormat="1" ht="18.75">
      <c r="A8" s="30"/>
      <c r="B8" s="32"/>
      <c r="C8" s="18">
        <v>2016</v>
      </c>
      <c r="D8" s="18">
        <v>2017</v>
      </c>
      <c r="E8" s="18">
        <v>2018</v>
      </c>
      <c r="F8" s="18">
        <v>2019</v>
      </c>
      <c r="G8" s="21">
        <v>2020</v>
      </c>
      <c r="H8" s="22"/>
      <c r="I8" s="23"/>
      <c r="J8" s="18">
        <v>2021</v>
      </c>
      <c r="K8" s="18">
        <v>2022</v>
      </c>
      <c r="L8" s="21">
        <v>2023</v>
      </c>
      <c r="M8" s="22"/>
      <c r="N8" s="23"/>
      <c r="O8" s="18">
        <v>2024</v>
      </c>
      <c r="P8" s="18">
        <v>2025</v>
      </c>
      <c r="Q8" s="21">
        <v>2026</v>
      </c>
      <c r="R8" s="22"/>
      <c r="S8" s="23"/>
      <c r="T8" s="18">
        <v>2027</v>
      </c>
      <c r="U8" s="21">
        <v>2028</v>
      </c>
      <c r="V8" s="22"/>
      <c r="W8" s="23"/>
      <c r="X8" s="18">
        <v>2029</v>
      </c>
      <c r="Y8" s="21">
        <v>2030</v>
      </c>
      <c r="Z8" s="22"/>
      <c r="AA8" s="23"/>
      <c r="AB8" s="21">
        <v>2031</v>
      </c>
      <c r="AC8" s="22"/>
      <c r="AD8" s="23"/>
      <c r="AE8" s="18">
        <v>2032</v>
      </c>
      <c r="AF8" s="21">
        <v>2033</v>
      </c>
      <c r="AG8" s="22"/>
      <c r="AH8" s="23"/>
      <c r="AI8" s="18">
        <v>2034</v>
      </c>
      <c r="AJ8" s="21">
        <v>2035</v>
      </c>
      <c r="AK8" s="22"/>
      <c r="AL8" s="23"/>
      <c r="AM8" s="26">
        <v>2036</v>
      </c>
      <c r="AN8" s="18">
        <v>2037</v>
      </c>
      <c r="AO8" s="21">
        <v>2038</v>
      </c>
      <c r="AP8" s="22"/>
      <c r="AQ8" s="23"/>
      <c r="AR8" s="26">
        <v>2039</v>
      </c>
      <c r="AS8" s="18">
        <v>2040</v>
      </c>
    </row>
    <row r="9" spans="1:45" s="5" customFormat="1" ht="37.5">
      <c r="A9" s="27"/>
      <c r="B9" s="33"/>
      <c r="C9" s="19"/>
      <c r="D9" s="19"/>
      <c r="E9" s="19"/>
      <c r="F9" s="19"/>
      <c r="G9" s="4" t="s">
        <v>7</v>
      </c>
      <c r="H9" s="4" t="s">
        <v>8</v>
      </c>
      <c r="I9" s="4" t="s">
        <v>9</v>
      </c>
      <c r="J9" s="19"/>
      <c r="K9" s="19"/>
      <c r="L9" s="4" t="s">
        <v>7</v>
      </c>
      <c r="M9" s="4" t="s">
        <v>8</v>
      </c>
      <c r="N9" s="4" t="s">
        <v>9</v>
      </c>
      <c r="O9" s="19"/>
      <c r="P9" s="19"/>
      <c r="Q9" s="4" t="s">
        <v>7</v>
      </c>
      <c r="R9" s="4" t="s">
        <v>8</v>
      </c>
      <c r="S9" s="4" t="s">
        <v>9</v>
      </c>
      <c r="T9" s="19"/>
      <c r="U9" s="4" t="s">
        <v>7</v>
      </c>
      <c r="V9" s="4" t="s">
        <v>8</v>
      </c>
      <c r="W9" s="4" t="s">
        <v>9</v>
      </c>
      <c r="X9" s="19"/>
      <c r="Y9" s="4" t="s">
        <v>7</v>
      </c>
      <c r="Z9" s="4" t="s">
        <v>8</v>
      </c>
      <c r="AA9" s="4" t="s">
        <v>9</v>
      </c>
      <c r="AB9" s="4" t="s">
        <v>7</v>
      </c>
      <c r="AC9" s="4" t="s">
        <v>8</v>
      </c>
      <c r="AD9" s="4" t="s">
        <v>9</v>
      </c>
      <c r="AE9" s="19"/>
      <c r="AF9" s="4" t="s">
        <v>7</v>
      </c>
      <c r="AG9" s="4" t="s">
        <v>8</v>
      </c>
      <c r="AH9" s="4" t="s">
        <v>9</v>
      </c>
      <c r="AI9" s="19"/>
      <c r="AJ9" s="4" t="s">
        <v>7</v>
      </c>
      <c r="AK9" s="4" t="s">
        <v>8</v>
      </c>
      <c r="AL9" s="4" t="s">
        <v>9</v>
      </c>
      <c r="AM9" s="27"/>
      <c r="AN9" s="19"/>
      <c r="AO9" s="4" t="s">
        <v>7</v>
      </c>
      <c r="AP9" s="4" t="s">
        <v>8</v>
      </c>
      <c r="AQ9" s="4" t="s">
        <v>9</v>
      </c>
      <c r="AR9" s="27"/>
      <c r="AS9" s="19"/>
    </row>
    <row r="10" spans="1:45" s="5" customFormat="1" ht="56.25">
      <c r="A10" s="12" t="s">
        <v>10</v>
      </c>
      <c r="B10" s="13">
        <f>C10+D10+E10+F10+G10+J10+K10+L10+O10+P10+Q10+T10+U10+X10+Y10+AB10+AE10+AF10+AI10+AJ10+AM10+AN10+AO10+AR10+AS10</f>
        <v>260000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5">
        <v>0</v>
      </c>
      <c r="J10" s="14">
        <v>0</v>
      </c>
      <c r="K10" s="14">
        <v>0</v>
      </c>
      <c r="L10" s="15">
        <f>M10+N10</f>
        <v>80000</v>
      </c>
      <c r="M10" s="15">
        <v>69565</v>
      </c>
      <c r="N10" s="15">
        <v>10435</v>
      </c>
      <c r="O10" s="14">
        <v>0</v>
      </c>
      <c r="P10" s="14">
        <v>0</v>
      </c>
      <c r="Q10" s="15">
        <f>R10+S10</f>
        <v>80000</v>
      </c>
      <c r="R10" s="15">
        <v>69565</v>
      </c>
      <c r="S10" s="15">
        <v>10435</v>
      </c>
      <c r="T10" s="14">
        <v>0</v>
      </c>
      <c r="U10" s="15">
        <v>0</v>
      </c>
      <c r="V10" s="15">
        <v>0</v>
      </c>
      <c r="W10" s="15">
        <v>0</v>
      </c>
      <c r="X10" s="14">
        <v>0</v>
      </c>
      <c r="Y10" s="15">
        <f>Z10+AA10</f>
        <v>50000</v>
      </c>
      <c r="Z10" s="15">
        <v>43478</v>
      </c>
      <c r="AA10" s="15">
        <v>6522</v>
      </c>
      <c r="AB10" s="15">
        <f>AC10+AD10</f>
        <v>0</v>
      </c>
      <c r="AC10" s="15">
        <v>0</v>
      </c>
      <c r="AD10" s="15">
        <v>0</v>
      </c>
      <c r="AE10" s="15">
        <v>0</v>
      </c>
      <c r="AF10" s="15">
        <f>AG10+AH10</f>
        <v>0</v>
      </c>
      <c r="AG10" s="15">
        <v>0</v>
      </c>
      <c r="AH10" s="15">
        <v>0</v>
      </c>
      <c r="AI10" s="14">
        <v>0</v>
      </c>
      <c r="AJ10" s="15">
        <f>AK10+AL10</f>
        <v>50000</v>
      </c>
      <c r="AK10" s="15">
        <v>43478</v>
      </c>
      <c r="AL10" s="15">
        <v>6522</v>
      </c>
      <c r="AM10" s="16">
        <v>0</v>
      </c>
      <c r="AN10" s="14">
        <v>0</v>
      </c>
      <c r="AO10" s="15">
        <f>AP10+AQ10</f>
        <v>0</v>
      </c>
      <c r="AP10" s="15">
        <v>0</v>
      </c>
      <c r="AQ10" s="15">
        <v>0</v>
      </c>
      <c r="AR10" s="16">
        <v>0</v>
      </c>
      <c r="AS10" s="14">
        <v>0</v>
      </c>
    </row>
    <row r="11" spans="1:45" s="3" customFormat="1" ht="75">
      <c r="A11" s="6" t="s">
        <v>11</v>
      </c>
      <c r="B11" s="13">
        <f>C11+D11+E11+F11+G11+J11+K11+L11+O11+P11+Q11+T11+U11+X11+Y11+AB11+AE11+AF11+AI11+AJ11+AM11+AN11+AO11+AR11+AS11</f>
        <v>40000</v>
      </c>
      <c r="C11" s="8">
        <v>0</v>
      </c>
      <c r="D11" s="8">
        <v>0</v>
      </c>
      <c r="E11" s="8">
        <v>0</v>
      </c>
      <c r="F11" s="8">
        <v>0</v>
      </c>
      <c r="G11" s="8">
        <f>H11+I11</f>
        <v>20000</v>
      </c>
      <c r="H11" s="8">
        <v>17391</v>
      </c>
      <c r="I11" s="8">
        <v>2609</v>
      </c>
      <c r="J11" s="8">
        <v>0</v>
      </c>
      <c r="K11" s="8">
        <v>0</v>
      </c>
      <c r="L11" s="8">
        <f>M11+N11</f>
        <v>0</v>
      </c>
      <c r="M11" s="8">
        <v>0</v>
      </c>
      <c r="N11" s="8">
        <v>0</v>
      </c>
      <c r="O11" s="8">
        <v>0</v>
      </c>
      <c r="P11" s="8">
        <v>0</v>
      </c>
      <c r="Q11" s="8">
        <f>R11+S11</f>
        <v>0</v>
      </c>
      <c r="R11" s="8">
        <v>0</v>
      </c>
      <c r="S11" s="8">
        <v>0</v>
      </c>
      <c r="T11" s="8">
        <v>0</v>
      </c>
      <c r="U11" s="8">
        <f>V11+W11</f>
        <v>20000</v>
      </c>
      <c r="V11" s="8">
        <v>17391</v>
      </c>
      <c r="W11" s="8">
        <v>2609</v>
      </c>
      <c r="X11" s="8">
        <v>0</v>
      </c>
      <c r="Y11" s="8">
        <f>Z11+AA11</f>
        <v>0</v>
      </c>
      <c r="Z11" s="8">
        <v>0</v>
      </c>
      <c r="AA11" s="8">
        <v>0</v>
      </c>
      <c r="AB11" s="8">
        <f>AC11+AD11</f>
        <v>0</v>
      </c>
      <c r="AC11" s="8">
        <v>0</v>
      </c>
      <c r="AD11" s="8">
        <v>0</v>
      </c>
      <c r="AE11" s="8">
        <v>0</v>
      </c>
      <c r="AF11" s="8">
        <f>AG11+AH11</f>
        <v>0</v>
      </c>
      <c r="AG11" s="8">
        <v>0</v>
      </c>
      <c r="AH11" s="8">
        <v>0</v>
      </c>
      <c r="AI11" s="8">
        <v>0</v>
      </c>
      <c r="AJ11" s="8">
        <f>AK11+AL11</f>
        <v>0</v>
      </c>
      <c r="AK11" s="8">
        <v>0</v>
      </c>
      <c r="AL11" s="8">
        <v>0</v>
      </c>
      <c r="AM11" s="8">
        <v>0</v>
      </c>
      <c r="AN11" s="8">
        <v>0</v>
      </c>
      <c r="AO11" s="8">
        <f>AP11+AQ11</f>
        <v>0</v>
      </c>
      <c r="AP11" s="8">
        <v>0</v>
      </c>
      <c r="AQ11" s="8">
        <v>0</v>
      </c>
      <c r="AR11" s="8">
        <v>0</v>
      </c>
      <c r="AS11" s="8">
        <v>0</v>
      </c>
    </row>
    <row r="12" spans="1:45" s="3" customFormat="1" ht="56.25">
      <c r="A12" s="6" t="s">
        <v>12</v>
      </c>
      <c r="B12" s="13">
        <f>C12+D12+E12+F12+G12+J12+K12+L12+O12+P12+Q12+T12+U12+X12+Y12+AB12+AE12+AF12+AI12+AJ12+AM12+AN12+AO12+AR12+AS12</f>
        <v>280000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>AC12+AD12</f>
        <v>120000</v>
      </c>
      <c r="AC12" s="8">
        <v>104348</v>
      </c>
      <c r="AD12" s="8">
        <v>15652</v>
      </c>
      <c r="AE12" s="8">
        <v>0</v>
      </c>
      <c r="AF12" s="8">
        <f>AG12+AH12</f>
        <v>80000</v>
      </c>
      <c r="AG12" s="8">
        <v>69565</v>
      </c>
      <c r="AH12" s="8">
        <v>10435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f>AP12+AQ12</f>
        <v>80000</v>
      </c>
      <c r="AP12" s="8">
        <v>69565</v>
      </c>
      <c r="AQ12" s="8">
        <v>10435</v>
      </c>
      <c r="AR12" s="8">
        <v>0</v>
      </c>
      <c r="AS12" s="8">
        <v>0</v>
      </c>
    </row>
    <row r="13" spans="1:45" s="3" customFormat="1" ht="18.75">
      <c r="A13" s="9" t="s">
        <v>5</v>
      </c>
      <c r="B13" s="13">
        <f>C13+D13+E13+F13+G13+J13+K13+L13+O13+P13+Q13+T13+U13+X13+Y13+AB13+AE13+AF13+AI13+AJ13+AM13+AN13+AO13+AR13+AS13</f>
        <v>580000</v>
      </c>
      <c r="C13" s="7">
        <f>C12+C11+C10</f>
        <v>0</v>
      </c>
      <c r="D13" s="7">
        <f t="shared" ref="D13:AS13" si="0">D12+D11+D10</f>
        <v>0</v>
      </c>
      <c r="E13" s="7">
        <f t="shared" si="0"/>
        <v>0</v>
      </c>
      <c r="F13" s="7">
        <f t="shared" si="0"/>
        <v>0</v>
      </c>
      <c r="G13" s="7">
        <f t="shared" si="0"/>
        <v>20000</v>
      </c>
      <c r="H13" s="7">
        <f t="shared" si="0"/>
        <v>17391</v>
      </c>
      <c r="I13" s="7">
        <f t="shared" si="0"/>
        <v>2609</v>
      </c>
      <c r="J13" s="7">
        <f t="shared" si="0"/>
        <v>0</v>
      </c>
      <c r="K13" s="7">
        <f t="shared" si="0"/>
        <v>0</v>
      </c>
      <c r="L13" s="7">
        <f t="shared" si="0"/>
        <v>80000</v>
      </c>
      <c r="M13" s="7">
        <f t="shared" si="0"/>
        <v>69565</v>
      </c>
      <c r="N13" s="7">
        <f t="shared" si="0"/>
        <v>10435</v>
      </c>
      <c r="O13" s="7">
        <f t="shared" si="0"/>
        <v>0</v>
      </c>
      <c r="P13" s="7">
        <f t="shared" si="0"/>
        <v>0</v>
      </c>
      <c r="Q13" s="7">
        <f t="shared" si="0"/>
        <v>80000</v>
      </c>
      <c r="R13" s="7">
        <f t="shared" si="0"/>
        <v>69565</v>
      </c>
      <c r="S13" s="7">
        <f t="shared" si="0"/>
        <v>10435</v>
      </c>
      <c r="T13" s="7">
        <f t="shared" si="0"/>
        <v>0</v>
      </c>
      <c r="U13" s="7">
        <f t="shared" si="0"/>
        <v>20000</v>
      </c>
      <c r="V13" s="7">
        <f t="shared" si="0"/>
        <v>17391</v>
      </c>
      <c r="W13" s="7">
        <f t="shared" si="0"/>
        <v>2609</v>
      </c>
      <c r="X13" s="7">
        <f t="shared" si="0"/>
        <v>0</v>
      </c>
      <c r="Y13" s="7">
        <f t="shared" si="0"/>
        <v>50000</v>
      </c>
      <c r="Z13" s="7">
        <f t="shared" si="0"/>
        <v>43478</v>
      </c>
      <c r="AA13" s="7">
        <f t="shared" si="0"/>
        <v>6522</v>
      </c>
      <c r="AB13" s="7">
        <f t="shared" si="0"/>
        <v>120000</v>
      </c>
      <c r="AC13" s="7">
        <f t="shared" si="0"/>
        <v>104348</v>
      </c>
      <c r="AD13" s="7">
        <f t="shared" si="0"/>
        <v>15652</v>
      </c>
      <c r="AE13" s="7">
        <f t="shared" si="0"/>
        <v>0</v>
      </c>
      <c r="AF13" s="7">
        <f t="shared" si="0"/>
        <v>80000</v>
      </c>
      <c r="AG13" s="7">
        <f t="shared" si="0"/>
        <v>69565</v>
      </c>
      <c r="AH13" s="7">
        <f t="shared" si="0"/>
        <v>10435</v>
      </c>
      <c r="AI13" s="7">
        <f t="shared" si="0"/>
        <v>0</v>
      </c>
      <c r="AJ13" s="7">
        <f t="shared" si="0"/>
        <v>50000</v>
      </c>
      <c r="AK13" s="7">
        <f t="shared" si="0"/>
        <v>43478</v>
      </c>
      <c r="AL13" s="7">
        <f t="shared" si="0"/>
        <v>6522</v>
      </c>
      <c r="AM13" s="7">
        <f t="shared" si="0"/>
        <v>0</v>
      </c>
      <c r="AN13" s="7">
        <f t="shared" si="0"/>
        <v>0</v>
      </c>
      <c r="AO13" s="7">
        <f t="shared" si="0"/>
        <v>80000</v>
      </c>
      <c r="AP13" s="7">
        <f t="shared" si="0"/>
        <v>69565</v>
      </c>
      <c r="AQ13" s="7">
        <f t="shared" si="0"/>
        <v>10435</v>
      </c>
      <c r="AR13" s="7">
        <f t="shared" si="0"/>
        <v>0</v>
      </c>
      <c r="AS13" s="7">
        <f t="shared" si="0"/>
        <v>0</v>
      </c>
    </row>
  </sheetData>
  <mergeCells count="32">
    <mergeCell ref="AP2:AS2"/>
    <mergeCell ref="AP1:AS1"/>
    <mergeCell ref="U8:W8"/>
    <mergeCell ref="AM8:AM9"/>
    <mergeCell ref="J8:J9"/>
    <mergeCell ref="K8:K9"/>
    <mergeCell ref="AJ8:AL8"/>
    <mergeCell ref="O8:O9"/>
    <mergeCell ref="X8:X9"/>
    <mergeCell ref="P8:P9"/>
    <mergeCell ref="A4:AS4"/>
    <mergeCell ref="A5:AS5"/>
    <mergeCell ref="A7:A9"/>
    <mergeCell ref="B7:B9"/>
    <mergeCell ref="AI8:AI9"/>
    <mergeCell ref="AS8:AS9"/>
    <mergeCell ref="C8:C9"/>
    <mergeCell ref="D8:D9"/>
    <mergeCell ref="E8:E9"/>
    <mergeCell ref="C7:AS7"/>
    <mergeCell ref="G8:I8"/>
    <mergeCell ref="AO8:AQ8"/>
    <mergeCell ref="AB8:AD8"/>
    <mergeCell ref="T8:T9"/>
    <mergeCell ref="AN8:AN9"/>
    <mergeCell ref="AE8:AE9"/>
    <mergeCell ref="AF8:AH8"/>
    <mergeCell ref="AR8:AR9"/>
    <mergeCell ref="L8:N8"/>
    <mergeCell ref="Q8:S8"/>
    <mergeCell ref="Y8:AA8"/>
    <mergeCell ref="F8:F9"/>
  </mergeCells>
  <pageMargins left="0.31496062992125984" right="0.31496062992125984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Grizli777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Sergievsk1</cp:lastModifiedBy>
  <cp:revision/>
  <dcterms:created xsi:type="dcterms:W3CDTF">2016-01-20T12:29:58Z</dcterms:created>
  <dcterms:modified xsi:type="dcterms:W3CDTF">2016-02-19T05:24:38Z</dcterms:modified>
</cp:coreProperties>
</file>